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ep-tranzit\ПЛАНОВЫЙ\ШКОЛЫ, внешкол\Финансовый менеджмент\"/>
    </mc:Choice>
  </mc:AlternateContent>
  <bookViews>
    <workbookView xWindow="0" yWindow="0" windowWidth="28800" windowHeight="11835"/>
  </bookViews>
  <sheets>
    <sheet name="рейтинг 2025" sheetId="1" r:id="rId1"/>
  </sheets>
  <definedNames>
    <definedName name="_xlnm._FilterDatabase" localSheetId="0" hidden="1">'рейтинг 2025'!$A$4:$AM$4</definedName>
    <definedName name="_xlnm.Print_Titles" localSheetId="0">'рейтинг 2025'!$3:$3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C81" i="1" s="1"/>
  <c r="F80" i="1"/>
  <c r="C80" i="1" s="1"/>
  <c r="F79" i="1"/>
  <c r="C79" i="1" s="1"/>
  <c r="F78" i="1"/>
  <c r="C78" i="1" s="1"/>
  <c r="F77" i="1"/>
  <c r="C77" i="1"/>
  <c r="F76" i="1"/>
  <c r="C76" i="1"/>
  <c r="F75" i="1"/>
  <c r="C75" i="1"/>
  <c r="F74" i="1"/>
  <c r="C74" i="1" s="1"/>
  <c r="F73" i="1"/>
  <c r="C73" i="1" s="1"/>
  <c r="F72" i="1"/>
  <c r="C72" i="1" s="1"/>
  <c r="F71" i="1"/>
  <c r="C71" i="1" s="1"/>
  <c r="F70" i="1"/>
  <c r="C70" i="1" s="1"/>
  <c r="F69" i="1"/>
  <c r="C69" i="1"/>
  <c r="F68" i="1"/>
  <c r="C68" i="1"/>
  <c r="F67" i="1"/>
  <c r="C67" i="1"/>
  <c r="F66" i="1"/>
  <c r="C66" i="1" s="1"/>
  <c r="F65" i="1"/>
  <c r="C65" i="1" s="1"/>
  <c r="F64" i="1"/>
  <c r="C64" i="1" s="1"/>
  <c r="F63" i="1"/>
  <c r="C63" i="1" s="1"/>
  <c r="F62" i="1"/>
  <c r="C62" i="1" s="1"/>
  <c r="F61" i="1"/>
  <c r="C61" i="1"/>
  <c r="F60" i="1"/>
  <c r="C60" i="1"/>
  <c r="F59" i="1"/>
  <c r="C59" i="1"/>
  <c r="F58" i="1"/>
  <c r="C58" i="1" s="1"/>
  <c r="F57" i="1"/>
  <c r="C57" i="1" s="1"/>
  <c r="F56" i="1"/>
  <c r="C56" i="1" s="1"/>
  <c r="F55" i="1"/>
  <c r="C55" i="1" s="1"/>
  <c r="F54" i="1"/>
  <c r="C54" i="1" s="1"/>
  <c r="F53" i="1"/>
  <c r="C53" i="1"/>
  <c r="F52" i="1"/>
  <c r="C52" i="1"/>
  <c r="F51" i="1"/>
  <c r="C51" i="1"/>
  <c r="F50" i="1"/>
  <c r="C50" i="1"/>
  <c r="F49" i="1"/>
  <c r="C49" i="1" s="1"/>
  <c r="F48" i="1"/>
  <c r="C48" i="1" s="1"/>
  <c r="F47" i="1"/>
  <c r="C47" i="1" s="1"/>
  <c r="F46" i="1"/>
  <c r="C46" i="1" s="1"/>
  <c r="F45" i="1"/>
  <c r="C45" i="1"/>
  <c r="F44" i="1"/>
  <c r="C44" i="1"/>
  <c r="F43" i="1"/>
  <c r="C43" i="1"/>
  <c r="F42" i="1"/>
  <c r="C42" i="1"/>
  <c r="F41" i="1"/>
  <c r="C41" i="1" s="1"/>
  <c r="F40" i="1"/>
  <c r="C40" i="1" s="1"/>
  <c r="F39" i="1"/>
  <c r="C39" i="1" s="1"/>
  <c r="F38" i="1"/>
  <c r="C38" i="1" s="1"/>
  <c r="F37" i="1"/>
  <c r="C37" i="1"/>
  <c r="F36" i="1"/>
  <c r="C36" i="1"/>
  <c r="F35" i="1"/>
  <c r="C35" i="1"/>
  <c r="F34" i="1"/>
  <c r="C34" i="1"/>
  <c r="F33" i="1"/>
  <c r="C33" i="1"/>
  <c r="F32" i="1"/>
  <c r="C32" i="1" s="1"/>
  <c r="F31" i="1"/>
  <c r="C31" i="1" s="1"/>
  <c r="F30" i="1"/>
  <c r="C30" i="1" s="1"/>
  <c r="F29" i="1"/>
  <c r="C29" i="1"/>
  <c r="F28" i="1"/>
  <c r="C28" i="1"/>
  <c r="F27" i="1"/>
  <c r="C27" i="1"/>
  <c r="F26" i="1"/>
  <c r="C26" i="1"/>
  <c r="F25" i="1"/>
  <c r="C25" i="1"/>
  <c r="F24" i="1"/>
  <c r="C24" i="1" s="1"/>
  <c r="F23" i="1"/>
  <c r="C23" i="1" s="1"/>
  <c r="F22" i="1"/>
  <c r="C22" i="1" s="1"/>
  <c r="F21" i="1"/>
  <c r="C21" i="1"/>
  <c r="F20" i="1"/>
  <c r="C20" i="1"/>
  <c r="F19" i="1"/>
  <c r="C19" i="1"/>
  <c r="F18" i="1"/>
  <c r="C18" i="1"/>
  <c r="F17" i="1"/>
  <c r="C17" i="1"/>
  <c r="F16" i="1"/>
  <c r="C16" i="1" s="1"/>
  <c r="F15" i="1"/>
  <c r="C15" i="1" s="1"/>
  <c r="F14" i="1"/>
  <c r="C14" i="1" s="1"/>
  <c r="F13" i="1"/>
  <c r="C13" i="1"/>
  <c r="F12" i="1"/>
  <c r="C12" i="1"/>
  <c r="F11" i="1"/>
  <c r="C11" i="1"/>
  <c r="F10" i="1"/>
  <c r="C10" i="1"/>
  <c r="F9" i="1"/>
  <c r="C9" i="1"/>
  <c r="F8" i="1"/>
  <c r="C8" i="1" s="1"/>
  <c r="F7" i="1"/>
  <c r="C7" i="1" s="1"/>
  <c r="F6" i="1"/>
  <c r="C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C82" i="1" s="1"/>
  <c r="F5" i="1"/>
  <c r="C5" i="1"/>
  <c r="F4" i="1"/>
  <c r="C4" i="1" s="1"/>
</calcChain>
</file>

<file path=xl/sharedStrings.xml><?xml version="1.0" encoding="utf-8"?>
<sst xmlns="http://schemas.openxmlformats.org/spreadsheetml/2006/main" count="89" uniqueCount="87">
  <si>
    <t>Сводный рейтинг качества финансового менеджмента муниципальных учреждений, подведомственных департаменту образования администрации городского округа город Арзамас по итогам 2025 года</t>
  </si>
  <si>
    <t>№ п/п</t>
  </si>
  <si>
    <t>Наименование учреждения</t>
  </si>
  <si>
    <t>Рейтинговая оценка ( R)</t>
  </si>
  <si>
    <t>Суммарная оценка качества финансового менеджмента (КФМ)</t>
  </si>
  <si>
    <t>Максимальная оценка качества финансового менеджмента (МАХ)</t>
  </si>
  <si>
    <t>Процент качества (гр.4/гр.5)*100%</t>
  </si>
  <si>
    <t>МКДОУ д/с №3</t>
  </si>
  <si>
    <t>МБДОУ д/с №30</t>
  </si>
  <si>
    <t>МБДОУ д/с №18</t>
  </si>
  <si>
    <t>МБДОУ д/с №52</t>
  </si>
  <si>
    <t>МБОУ СШ №58</t>
  </si>
  <si>
    <t>МБДОУ д/с №11</t>
  </si>
  <si>
    <t>МБДОУ д/с №53</t>
  </si>
  <si>
    <t>МАУ ДО ДЮСШ №2</t>
  </si>
  <si>
    <t>МБОУ СШ № 1 им. М. Горького</t>
  </si>
  <si>
    <t>МБУ ППМС-центр</t>
  </si>
  <si>
    <t>МКУ ЦЭП и ФОО</t>
  </si>
  <si>
    <t>МБДОУ д/с №28</t>
  </si>
  <si>
    <t>МБДОУ д/с №39</t>
  </si>
  <si>
    <t>МБУ ДООЦ "Водопрь"</t>
  </si>
  <si>
    <t>МБДОУ д/с №12</t>
  </si>
  <si>
    <t>МБДОУ д/с №36</t>
  </si>
  <si>
    <t>МБДОУ д/с №45</t>
  </si>
  <si>
    <t>МБДОУ д/с №50</t>
  </si>
  <si>
    <t xml:space="preserve">МБОУ СШ №7 им.А.П Гайдара </t>
  </si>
  <si>
    <t>МБОУ "Лицей"</t>
  </si>
  <si>
    <t xml:space="preserve">МБОУ СШ № 16 </t>
  </si>
  <si>
    <t>МБОУ Новоселковская СШ</t>
  </si>
  <si>
    <t>МБОУ Хватовская ОШ</t>
  </si>
  <si>
    <t>МБОУ Выездновская СШ</t>
  </si>
  <si>
    <t>МБУ ДО ЦРТДиЮ им. А.Гайдара</t>
  </si>
  <si>
    <t>МБДОУ д/с №1</t>
  </si>
  <si>
    <t>МБДОУ д/с №8</t>
  </si>
  <si>
    <t>МБДОУ д/с №23</t>
  </si>
  <si>
    <t>МБДОУ д/с №34</t>
  </si>
  <si>
    <t>Березовский детский сад №35</t>
  </si>
  <si>
    <t>Детский сад №34 р.п. Выездное</t>
  </si>
  <si>
    <t>МБОУ СШ № 15</t>
  </si>
  <si>
    <t>МБДОУ д/с №4</t>
  </si>
  <si>
    <t>МБДОУ д/с №46</t>
  </si>
  <si>
    <t>МБОУ СШ № 6 им. А.С.Макаренко</t>
  </si>
  <si>
    <t>МБДОУ д/с №6</t>
  </si>
  <si>
    <t>МБДОУ д/с №47</t>
  </si>
  <si>
    <t>МБДОУ д/с №51</t>
  </si>
  <si>
    <t>МБОУ Березовская СШ</t>
  </si>
  <si>
    <t>МБОУ СШ №14</t>
  </si>
  <si>
    <t>МБОУ Балахонихинская ОШ</t>
  </si>
  <si>
    <t>МБДОУ д/с №32</t>
  </si>
  <si>
    <t>МБОУ СШ №2 им. А.С. Пушкина</t>
  </si>
  <si>
    <t>МБОУ СШ № 13</t>
  </si>
  <si>
    <t>МКУ ГИМК</t>
  </si>
  <si>
    <t>МБДОУ д/с №44</t>
  </si>
  <si>
    <t>МБОУ "Созвездие"</t>
  </si>
  <si>
    <t>МБДОУ д/с №29</t>
  </si>
  <si>
    <t>МБУ ГАЭС</t>
  </si>
  <si>
    <t>Кирилловский детский сад №36</t>
  </si>
  <si>
    <t xml:space="preserve">Шатовский детский сад </t>
  </si>
  <si>
    <t>МБОУ СШ № 10</t>
  </si>
  <si>
    <t>МБДОУ д/с №35</t>
  </si>
  <si>
    <t>МБОУ ОШ СХТ</t>
  </si>
  <si>
    <t>МБДОУ д/с №26</t>
  </si>
  <si>
    <t>МБДОУ д/с №43</t>
  </si>
  <si>
    <t>МБОУ Никольская СШ</t>
  </si>
  <si>
    <t>МБОУ Абрамовская СШ</t>
  </si>
  <si>
    <t>МБУ ДО ЦВР</t>
  </si>
  <si>
    <t xml:space="preserve">МБОУ СШ № 12 </t>
  </si>
  <si>
    <t>МБОУ Слизневская ОШ</t>
  </si>
  <si>
    <t>МБОУ Большетумановская ОШ</t>
  </si>
  <si>
    <t>МБДОУ д/с №16</t>
  </si>
  <si>
    <t>Выездновский детский сад №1</t>
  </si>
  <si>
    <t>МБОУ СШ №17</t>
  </si>
  <si>
    <t>МБОУ Красносельская СШ</t>
  </si>
  <si>
    <t>МБОУ ДО ЦДО</t>
  </si>
  <si>
    <t>Водоватовский детский сад №10</t>
  </si>
  <si>
    <t>Абрамовский детский сад №32</t>
  </si>
  <si>
    <t>Красносельский детский сад</t>
  </si>
  <si>
    <t>МБОУ Водоватовская СШ</t>
  </si>
  <si>
    <t>Чернухинский детский сад №16</t>
  </si>
  <si>
    <t>МБОУ Ломовская СШ</t>
  </si>
  <si>
    <t>Бебяевский детский сад №1</t>
  </si>
  <si>
    <t>Березовский детский сад №33</t>
  </si>
  <si>
    <t>МБОУ Шатовская СШ</t>
  </si>
  <si>
    <t>МБОУ Чернухинская СШ</t>
  </si>
  <si>
    <t>МБДОУ д/с №25</t>
  </si>
  <si>
    <t>Оценка среднего уровня качества финансового менеджмента по учреждениям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</si>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</sst>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2" borderId="0" xfId="0" applyFont="1" applyFill="1" applyAlignment="1">
      <alignment horizontal="left"/>
    </xf>
    <xf numFmtId="4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3" fontId="2" fillId="2" borderId="0" xfId="0" applyNumberFormat="1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2"/>
  <sheetViews>
    <sheetView tabSelected="1" zoomScale="98" zoomScaleNormal="98" workbookViewId="0">
      <pane xSplit="2" ySplit="3" topLeftCell="C59" activePane="bottomRight" state="frozen"/>
      <selection pane="topRight" activeCell="C1" sqref="C1"/>
      <selection pane="bottomLeft" activeCell="A5" sqref="A5"/>
      <selection pane="bottomRight" sqref="A1:F1"/>
    </sheetView>
  </sheetViews>
  <sheetFormatPr defaultRowHeight="15" x14ac:dyDescent="0.25"/>
  <cols>
    <col min="1" max="1" width="6.7109375" customWidth="1"/>
    <col min="2" max="2" width="58.7109375" style="4" customWidth="1"/>
    <col min="3" max="3" width="20.28515625" style="5" customWidth="1"/>
    <col min="4" max="4" width="24.85546875" style="6" customWidth="1"/>
    <col min="5" max="5" width="26.28515625" style="4" customWidth="1"/>
    <col min="6" max="6" width="24.85546875" style="7" customWidth="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</row>
    <row r="2" spans="1:8" s="3" customFormat="1" x14ac:dyDescent="0.25">
      <c r="B2" s="4"/>
      <c r="C2" s="5"/>
      <c r="D2" s="6"/>
      <c r="E2" s="4"/>
      <c r="F2" s="7"/>
    </row>
    <row r="3" spans="1:8" s="13" customFormat="1" ht="102.75" customHeight="1" x14ac:dyDescent="0.25">
      <c r="A3" s="8" t="s">
        <v>1</v>
      </c>
      <c r="B3" s="9" t="s">
        <v>2</v>
      </c>
      <c r="C3" s="10" t="s">
        <v>3</v>
      </c>
      <c r="D3" s="11" t="s">
        <v>4</v>
      </c>
      <c r="E3" s="8" t="s">
        <v>5</v>
      </c>
      <c r="F3" s="12" t="s">
        <v>6</v>
      </c>
    </row>
    <row r="4" spans="1:8" s="19" customFormat="1" ht="24.95" customHeight="1" x14ac:dyDescent="0.3">
      <c r="A4" s="14">
        <v>1</v>
      </c>
      <c r="B4" s="15" t="s">
        <v>7</v>
      </c>
      <c r="C4" s="16">
        <f t="shared" ref="C4:C67" si="0">F4*5/100</f>
        <v>5</v>
      </c>
      <c r="D4" s="14">
        <v>80</v>
      </c>
      <c r="E4" s="17">
        <v>80</v>
      </c>
      <c r="F4" s="18">
        <f t="shared" ref="F4:F67" si="1">D4/E4*100</f>
        <v>100</v>
      </c>
    </row>
    <row r="5" spans="1:8" s="22" customFormat="1" ht="24.95" customHeight="1" x14ac:dyDescent="0.3">
      <c r="A5" s="14">
        <v>2</v>
      </c>
      <c r="B5" s="15" t="s">
        <v>8</v>
      </c>
      <c r="C5" s="16">
        <f t="shared" si="0"/>
        <v>5</v>
      </c>
      <c r="D5" s="14">
        <v>85</v>
      </c>
      <c r="E5" s="20">
        <v>85</v>
      </c>
      <c r="F5" s="21">
        <f t="shared" si="1"/>
        <v>100</v>
      </c>
      <c r="H5" s="23"/>
    </row>
    <row r="6" spans="1:8" s="22" customFormat="1" ht="24.95" customHeight="1" x14ac:dyDescent="0.3">
      <c r="A6" s="14">
        <f>A5+1</f>
        <v>3</v>
      </c>
      <c r="B6" s="15" t="s">
        <v>9</v>
      </c>
      <c r="C6" s="16">
        <f t="shared" si="0"/>
        <v>4.8823529411764701</v>
      </c>
      <c r="D6" s="14">
        <v>83</v>
      </c>
      <c r="E6" s="20">
        <v>85</v>
      </c>
      <c r="F6" s="21">
        <f t="shared" si="1"/>
        <v>97.647058823529406</v>
      </c>
      <c r="G6" s="19"/>
      <c r="H6" s="23"/>
    </row>
    <row r="7" spans="1:8" s="22" customFormat="1" ht="24.95" customHeight="1" x14ac:dyDescent="0.3">
      <c r="A7" s="14">
        <f t="shared" ref="A7:A70" si="2">A6+1</f>
        <v>4</v>
      </c>
      <c r="B7" s="24" t="s">
        <v>10</v>
      </c>
      <c r="C7" s="16">
        <f t="shared" si="0"/>
        <v>4.8823529411764701</v>
      </c>
      <c r="D7" s="14">
        <v>83</v>
      </c>
      <c r="E7" s="25">
        <v>85</v>
      </c>
      <c r="F7" s="21">
        <f t="shared" si="1"/>
        <v>97.647058823529406</v>
      </c>
      <c r="H7" s="23"/>
    </row>
    <row r="8" spans="1:8" s="22" customFormat="1" ht="24.95" customHeight="1" x14ac:dyDescent="0.3">
      <c r="A8" s="14">
        <f t="shared" si="2"/>
        <v>5</v>
      </c>
      <c r="B8" s="15" t="s">
        <v>11</v>
      </c>
      <c r="C8" s="16">
        <f t="shared" si="0"/>
        <v>4.8421052631578947</v>
      </c>
      <c r="D8" s="14">
        <v>92</v>
      </c>
      <c r="E8" s="20">
        <v>95</v>
      </c>
      <c r="F8" s="21">
        <f t="shared" si="1"/>
        <v>96.84210526315789</v>
      </c>
      <c r="G8" s="19"/>
      <c r="H8" s="23"/>
    </row>
    <row r="9" spans="1:8" s="22" customFormat="1" ht="24.95" customHeight="1" x14ac:dyDescent="0.3">
      <c r="A9" s="14">
        <f t="shared" si="2"/>
        <v>6</v>
      </c>
      <c r="B9" s="26" t="s">
        <v>12</v>
      </c>
      <c r="C9" s="16">
        <f t="shared" si="0"/>
        <v>4.8235294117647065</v>
      </c>
      <c r="D9" s="14">
        <v>82</v>
      </c>
      <c r="E9" s="27">
        <v>85</v>
      </c>
      <c r="F9" s="21">
        <f t="shared" si="1"/>
        <v>96.470588235294116</v>
      </c>
      <c r="H9" s="23"/>
    </row>
    <row r="10" spans="1:8" s="22" customFormat="1" ht="24.95" customHeight="1" x14ac:dyDescent="0.3">
      <c r="A10" s="14">
        <f t="shared" si="2"/>
        <v>7</v>
      </c>
      <c r="B10" s="15" t="s">
        <v>13</v>
      </c>
      <c r="C10" s="16">
        <f t="shared" si="0"/>
        <v>4.8235294117647065</v>
      </c>
      <c r="D10" s="14">
        <v>82</v>
      </c>
      <c r="E10" s="20">
        <v>85</v>
      </c>
      <c r="F10" s="21">
        <f t="shared" si="1"/>
        <v>96.470588235294116</v>
      </c>
      <c r="G10" s="19"/>
      <c r="H10" s="23"/>
    </row>
    <row r="11" spans="1:8" s="22" customFormat="1" ht="24.95" customHeight="1" x14ac:dyDescent="0.3">
      <c r="A11" s="14">
        <f t="shared" si="2"/>
        <v>8</v>
      </c>
      <c r="B11" s="28" t="s">
        <v>14</v>
      </c>
      <c r="C11" s="16">
        <f t="shared" si="0"/>
        <v>4.8235294117647065</v>
      </c>
      <c r="D11" s="14">
        <v>82</v>
      </c>
      <c r="E11" s="29">
        <v>85</v>
      </c>
      <c r="F11" s="21">
        <f t="shared" si="1"/>
        <v>96.470588235294116</v>
      </c>
      <c r="H11" s="23"/>
    </row>
    <row r="12" spans="1:8" s="22" customFormat="1" ht="24.95" customHeight="1" x14ac:dyDescent="0.3">
      <c r="A12" s="14">
        <f t="shared" si="2"/>
        <v>9</v>
      </c>
      <c r="B12" s="28" t="s">
        <v>15</v>
      </c>
      <c r="C12" s="16">
        <f t="shared" si="0"/>
        <v>4.7894736842105257</v>
      </c>
      <c r="D12" s="14">
        <v>91</v>
      </c>
      <c r="E12" s="29">
        <v>95</v>
      </c>
      <c r="F12" s="21">
        <f t="shared" si="1"/>
        <v>95.78947368421052</v>
      </c>
      <c r="G12" s="19"/>
      <c r="H12" s="23"/>
    </row>
    <row r="13" spans="1:8" s="22" customFormat="1" ht="24.95" customHeight="1" x14ac:dyDescent="0.3">
      <c r="A13" s="14">
        <f t="shared" si="2"/>
        <v>10</v>
      </c>
      <c r="B13" s="15" t="s">
        <v>16</v>
      </c>
      <c r="C13" s="30">
        <f t="shared" si="0"/>
        <v>4.7857142857142865</v>
      </c>
      <c r="D13" s="31">
        <v>67</v>
      </c>
      <c r="E13" s="20">
        <v>70</v>
      </c>
      <c r="F13" s="21">
        <f t="shared" si="1"/>
        <v>95.714285714285722</v>
      </c>
      <c r="H13" s="23"/>
    </row>
    <row r="14" spans="1:8" s="22" customFormat="1" ht="24.95" customHeight="1" x14ac:dyDescent="0.3">
      <c r="A14" s="14">
        <f t="shared" si="2"/>
        <v>11</v>
      </c>
      <c r="B14" s="32" t="s">
        <v>17</v>
      </c>
      <c r="C14" s="16">
        <f t="shared" si="0"/>
        <v>4.7692307692307692</v>
      </c>
      <c r="D14" s="14">
        <v>62</v>
      </c>
      <c r="E14" s="33">
        <v>65</v>
      </c>
      <c r="F14" s="21">
        <f t="shared" si="1"/>
        <v>95.384615384615387</v>
      </c>
      <c r="G14" s="19"/>
      <c r="H14" s="23"/>
    </row>
    <row r="15" spans="1:8" s="22" customFormat="1" ht="24.95" customHeight="1" x14ac:dyDescent="0.3">
      <c r="A15" s="14">
        <f t="shared" si="2"/>
        <v>12</v>
      </c>
      <c r="B15" s="34" t="s">
        <v>18</v>
      </c>
      <c r="C15" s="16">
        <f t="shared" si="0"/>
        <v>4.7647058823529402</v>
      </c>
      <c r="D15" s="14">
        <v>81</v>
      </c>
      <c r="E15" s="35">
        <v>85</v>
      </c>
      <c r="F15" s="21">
        <f t="shared" si="1"/>
        <v>95.294117647058812</v>
      </c>
      <c r="H15" s="23"/>
    </row>
    <row r="16" spans="1:8" s="22" customFormat="1" ht="24.95" customHeight="1" x14ac:dyDescent="0.3">
      <c r="A16" s="14">
        <f t="shared" si="2"/>
        <v>13</v>
      </c>
      <c r="B16" s="15" t="s">
        <v>19</v>
      </c>
      <c r="C16" s="16">
        <f t="shared" si="0"/>
        <v>4.7058823529411766</v>
      </c>
      <c r="D16" s="14">
        <v>80</v>
      </c>
      <c r="E16" s="20">
        <v>85</v>
      </c>
      <c r="F16" s="21">
        <f t="shared" si="1"/>
        <v>94.117647058823522</v>
      </c>
      <c r="G16" s="19"/>
      <c r="H16" s="23"/>
    </row>
    <row r="17" spans="1:8" s="22" customFormat="1" ht="24.95" customHeight="1" x14ac:dyDescent="0.3">
      <c r="A17" s="14">
        <f t="shared" si="2"/>
        <v>14</v>
      </c>
      <c r="B17" s="32" t="s">
        <v>20</v>
      </c>
      <c r="C17" s="16">
        <f t="shared" si="0"/>
        <v>4.7058823529411766</v>
      </c>
      <c r="D17" s="14">
        <v>80</v>
      </c>
      <c r="E17" s="33">
        <v>85</v>
      </c>
      <c r="F17" s="21">
        <f t="shared" si="1"/>
        <v>94.117647058823522</v>
      </c>
      <c r="H17" s="23"/>
    </row>
    <row r="18" spans="1:8" s="22" customFormat="1" ht="24.95" customHeight="1" x14ac:dyDescent="0.3">
      <c r="A18" s="14">
        <f t="shared" si="2"/>
        <v>15</v>
      </c>
      <c r="B18" s="15" t="s">
        <v>21</v>
      </c>
      <c r="C18" s="16">
        <f t="shared" si="0"/>
        <v>4.6470588235294112</v>
      </c>
      <c r="D18" s="14">
        <v>79</v>
      </c>
      <c r="E18" s="20">
        <v>85</v>
      </c>
      <c r="F18" s="21">
        <f t="shared" si="1"/>
        <v>92.941176470588232</v>
      </c>
      <c r="G18" s="19"/>
      <c r="H18" s="23"/>
    </row>
    <row r="19" spans="1:8" s="22" customFormat="1" ht="24.95" customHeight="1" x14ac:dyDescent="0.3">
      <c r="A19" s="14">
        <f t="shared" si="2"/>
        <v>16</v>
      </c>
      <c r="B19" s="15" t="s">
        <v>22</v>
      </c>
      <c r="C19" s="16">
        <f t="shared" si="0"/>
        <v>4.5882352941176467</v>
      </c>
      <c r="D19" s="14">
        <v>78</v>
      </c>
      <c r="E19" s="20">
        <v>85</v>
      </c>
      <c r="F19" s="21">
        <f t="shared" si="1"/>
        <v>91.764705882352942</v>
      </c>
      <c r="H19" s="23"/>
    </row>
    <row r="20" spans="1:8" s="22" customFormat="1" ht="24.95" customHeight="1" x14ac:dyDescent="0.3">
      <c r="A20" s="14">
        <f t="shared" si="2"/>
        <v>17</v>
      </c>
      <c r="B20" s="34" t="s">
        <v>23</v>
      </c>
      <c r="C20" s="16">
        <f t="shared" si="0"/>
        <v>4.5882352941176467</v>
      </c>
      <c r="D20" s="14">
        <v>78</v>
      </c>
      <c r="E20" s="35">
        <v>85</v>
      </c>
      <c r="F20" s="21">
        <f t="shared" si="1"/>
        <v>91.764705882352942</v>
      </c>
      <c r="G20" s="19"/>
      <c r="H20" s="23"/>
    </row>
    <row r="21" spans="1:8" s="22" customFormat="1" ht="24.95" customHeight="1" x14ac:dyDescent="0.3">
      <c r="A21" s="14">
        <f t="shared" si="2"/>
        <v>18</v>
      </c>
      <c r="B21" s="15" t="s">
        <v>24</v>
      </c>
      <c r="C21" s="16">
        <f t="shared" si="0"/>
        <v>4.5882352941176467</v>
      </c>
      <c r="D21" s="14">
        <v>78</v>
      </c>
      <c r="E21" s="20">
        <v>85</v>
      </c>
      <c r="F21" s="21">
        <f t="shared" si="1"/>
        <v>91.764705882352942</v>
      </c>
      <c r="H21" s="23"/>
    </row>
    <row r="22" spans="1:8" s="22" customFormat="1" ht="24.95" customHeight="1" x14ac:dyDescent="0.3">
      <c r="A22" s="14">
        <f t="shared" si="2"/>
        <v>19</v>
      </c>
      <c r="B22" s="34" t="s">
        <v>25</v>
      </c>
      <c r="C22" s="16">
        <f t="shared" si="0"/>
        <v>4.5882352941176467</v>
      </c>
      <c r="D22" s="14">
        <v>78</v>
      </c>
      <c r="E22" s="35">
        <v>85</v>
      </c>
      <c r="F22" s="21">
        <f t="shared" si="1"/>
        <v>91.764705882352942</v>
      </c>
      <c r="G22" s="19"/>
      <c r="H22" s="23"/>
    </row>
    <row r="23" spans="1:8" s="22" customFormat="1" ht="24.95" customHeight="1" x14ac:dyDescent="0.3">
      <c r="A23" s="14">
        <f t="shared" si="2"/>
        <v>20</v>
      </c>
      <c r="B23" s="15" t="s">
        <v>26</v>
      </c>
      <c r="C23" s="16">
        <f t="shared" si="0"/>
        <v>4.5882352941176467</v>
      </c>
      <c r="D23" s="14">
        <v>78</v>
      </c>
      <c r="E23" s="20">
        <v>85</v>
      </c>
      <c r="F23" s="21">
        <f t="shared" si="1"/>
        <v>91.764705882352942</v>
      </c>
      <c r="H23" s="23"/>
    </row>
    <row r="24" spans="1:8" s="22" customFormat="1" ht="24.95" customHeight="1" x14ac:dyDescent="0.3">
      <c r="A24" s="14">
        <f t="shared" si="2"/>
        <v>21</v>
      </c>
      <c r="B24" s="26" t="s">
        <v>27</v>
      </c>
      <c r="C24" s="16">
        <f t="shared" si="0"/>
        <v>4.5882352941176467</v>
      </c>
      <c r="D24" s="14">
        <v>78</v>
      </c>
      <c r="E24" s="27">
        <v>85</v>
      </c>
      <c r="F24" s="21">
        <f t="shared" si="1"/>
        <v>91.764705882352942</v>
      </c>
      <c r="G24" s="19"/>
      <c r="H24" s="23"/>
    </row>
    <row r="25" spans="1:8" s="22" customFormat="1" ht="24.95" customHeight="1" x14ac:dyDescent="0.3">
      <c r="A25" s="14">
        <f t="shared" si="2"/>
        <v>22</v>
      </c>
      <c r="B25" s="28" t="s">
        <v>28</v>
      </c>
      <c r="C25" s="16">
        <f t="shared" si="0"/>
        <v>4.5882352941176467</v>
      </c>
      <c r="D25" s="14">
        <v>78</v>
      </c>
      <c r="E25" s="29">
        <v>85</v>
      </c>
      <c r="F25" s="21">
        <f t="shared" si="1"/>
        <v>91.764705882352942</v>
      </c>
      <c r="H25" s="23"/>
    </row>
    <row r="26" spans="1:8" s="22" customFormat="1" ht="24.95" customHeight="1" x14ac:dyDescent="0.3">
      <c r="A26" s="14">
        <f t="shared" si="2"/>
        <v>23</v>
      </c>
      <c r="B26" s="15" t="s">
        <v>29</v>
      </c>
      <c r="C26" s="16">
        <f t="shared" si="0"/>
        <v>4.5882352941176467</v>
      </c>
      <c r="D26" s="14">
        <v>78</v>
      </c>
      <c r="E26" s="20">
        <v>85</v>
      </c>
      <c r="F26" s="21">
        <f t="shared" si="1"/>
        <v>91.764705882352942</v>
      </c>
      <c r="G26" s="19"/>
      <c r="H26" s="23"/>
    </row>
    <row r="27" spans="1:8" s="22" customFormat="1" ht="24.95" customHeight="1" x14ac:dyDescent="0.3">
      <c r="A27" s="14">
        <f t="shared" si="2"/>
        <v>24</v>
      </c>
      <c r="B27" s="15" t="s">
        <v>30</v>
      </c>
      <c r="C27" s="16">
        <f t="shared" si="0"/>
        <v>4.5882352941176467</v>
      </c>
      <c r="D27" s="14">
        <v>78</v>
      </c>
      <c r="E27" s="20">
        <v>85</v>
      </c>
      <c r="F27" s="21">
        <f t="shared" si="1"/>
        <v>91.764705882352942</v>
      </c>
      <c r="H27" s="23"/>
    </row>
    <row r="28" spans="1:8" s="22" customFormat="1" ht="24.95" customHeight="1" x14ac:dyDescent="0.3">
      <c r="A28" s="14">
        <f t="shared" si="2"/>
        <v>25</v>
      </c>
      <c r="B28" s="32" t="s">
        <v>31</v>
      </c>
      <c r="C28" s="16">
        <f t="shared" si="0"/>
        <v>4.5789473684210522</v>
      </c>
      <c r="D28" s="14">
        <v>87</v>
      </c>
      <c r="E28" s="33">
        <v>95</v>
      </c>
      <c r="F28" s="21">
        <f t="shared" si="1"/>
        <v>91.578947368421055</v>
      </c>
      <c r="G28" s="19"/>
      <c r="H28" s="23"/>
    </row>
    <row r="29" spans="1:8" s="22" customFormat="1" ht="24.95" customHeight="1" x14ac:dyDescent="0.3">
      <c r="A29" s="14">
        <f t="shared" si="2"/>
        <v>26</v>
      </c>
      <c r="B29" s="15" t="s">
        <v>32</v>
      </c>
      <c r="C29" s="16">
        <f t="shared" si="0"/>
        <v>4.5294117647058831</v>
      </c>
      <c r="D29" s="14">
        <v>77</v>
      </c>
      <c r="E29" s="20">
        <v>85</v>
      </c>
      <c r="F29" s="21">
        <f t="shared" si="1"/>
        <v>90.588235294117652</v>
      </c>
      <c r="H29" s="23"/>
    </row>
    <row r="30" spans="1:8" s="22" customFormat="1" ht="24.95" customHeight="1" x14ac:dyDescent="0.3">
      <c r="A30" s="14">
        <f t="shared" si="2"/>
        <v>27</v>
      </c>
      <c r="B30" s="26" t="s">
        <v>33</v>
      </c>
      <c r="C30" s="16">
        <f t="shared" si="0"/>
        <v>4.5294117647058831</v>
      </c>
      <c r="D30" s="14">
        <v>77</v>
      </c>
      <c r="E30" s="27">
        <v>85</v>
      </c>
      <c r="F30" s="21">
        <f t="shared" si="1"/>
        <v>90.588235294117652</v>
      </c>
      <c r="G30" s="19"/>
      <c r="H30" s="23"/>
    </row>
    <row r="31" spans="1:8" s="22" customFormat="1" ht="24.95" customHeight="1" x14ac:dyDescent="0.3">
      <c r="A31" s="14">
        <f t="shared" si="2"/>
        <v>28</v>
      </c>
      <c r="B31" s="15" t="s">
        <v>34</v>
      </c>
      <c r="C31" s="16">
        <f t="shared" si="0"/>
        <v>4.5294117647058831</v>
      </c>
      <c r="D31" s="14">
        <v>77</v>
      </c>
      <c r="E31" s="20">
        <v>85</v>
      </c>
      <c r="F31" s="21">
        <f t="shared" si="1"/>
        <v>90.588235294117652</v>
      </c>
      <c r="H31" s="23"/>
    </row>
    <row r="32" spans="1:8" s="22" customFormat="1" ht="24.95" customHeight="1" x14ac:dyDescent="0.3">
      <c r="A32" s="14">
        <f t="shared" si="2"/>
        <v>29</v>
      </c>
      <c r="B32" s="15" t="s">
        <v>35</v>
      </c>
      <c r="C32" s="16">
        <f t="shared" si="0"/>
        <v>4.5294117647058831</v>
      </c>
      <c r="D32" s="36">
        <v>77</v>
      </c>
      <c r="E32" s="20">
        <v>85</v>
      </c>
      <c r="F32" s="21">
        <f t="shared" si="1"/>
        <v>90.588235294117652</v>
      </c>
      <c r="G32" s="19"/>
      <c r="H32" s="23"/>
    </row>
    <row r="33" spans="1:8" s="22" customFormat="1" ht="24.95" customHeight="1" x14ac:dyDescent="0.3">
      <c r="A33" s="14">
        <f t="shared" si="2"/>
        <v>30</v>
      </c>
      <c r="B33" s="15" t="s">
        <v>36</v>
      </c>
      <c r="C33" s="16">
        <f t="shared" si="0"/>
        <v>4.5294117647058831</v>
      </c>
      <c r="D33" s="14">
        <v>77</v>
      </c>
      <c r="E33" s="20">
        <v>85</v>
      </c>
      <c r="F33" s="21">
        <f t="shared" si="1"/>
        <v>90.588235294117652</v>
      </c>
      <c r="H33" s="23"/>
    </row>
    <row r="34" spans="1:8" s="22" customFormat="1" ht="24.95" customHeight="1" x14ac:dyDescent="0.3">
      <c r="A34" s="14">
        <f t="shared" si="2"/>
        <v>31</v>
      </c>
      <c r="B34" s="15" t="s">
        <v>37</v>
      </c>
      <c r="C34" s="16">
        <f t="shared" si="0"/>
        <v>4.5294117647058831</v>
      </c>
      <c r="D34" s="14">
        <v>77</v>
      </c>
      <c r="E34" s="20">
        <v>85</v>
      </c>
      <c r="F34" s="21">
        <f t="shared" si="1"/>
        <v>90.588235294117652</v>
      </c>
      <c r="G34" s="19"/>
      <c r="H34" s="23"/>
    </row>
    <row r="35" spans="1:8" s="22" customFormat="1" ht="24.95" customHeight="1" x14ac:dyDescent="0.3">
      <c r="A35" s="14">
        <f t="shared" si="2"/>
        <v>32</v>
      </c>
      <c r="B35" s="26" t="s">
        <v>38</v>
      </c>
      <c r="C35" s="16">
        <f t="shared" si="0"/>
        <v>4.5294117647058831</v>
      </c>
      <c r="D35" s="14">
        <v>77</v>
      </c>
      <c r="E35" s="27">
        <v>85</v>
      </c>
      <c r="F35" s="21">
        <f t="shared" si="1"/>
        <v>90.588235294117652</v>
      </c>
      <c r="H35" s="23"/>
    </row>
    <row r="36" spans="1:8" s="22" customFormat="1" ht="24.95" customHeight="1" x14ac:dyDescent="0.3">
      <c r="A36" s="14">
        <f t="shared" si="2"/>
        <v>33</v>
      </c>
      <c r="B36" s="15" t="s">
        <v>39</v>
      </c>
      <c r="C36" s="16">
        <f t="shared" si="0"/>
        <v>4.4705882352941186</v>
      </c>
      <c r="D36" s="14">
        <v>76</v>
      </c>
      <c r="E36" s="20">
        <v>85</v>
      </c>
      <c r="F36" s="21">
        <f t="shared" si="1"/>
        <v>89.411764705882362</v>
      </c>
      <c r="G36" s="19"/>
      <c r="H36" s="23"/>
    </row>
    <row r="37" spans="1:8" s="22" customFormat="1" ht="24.95" customHeight="1" x14ac:dyDescent="0.3">
      <c r="A37" s="14">
        <f t="shared" si="2"/>
        <v>34</v>
      </c>
      <c r="B37" s="15" t="s">
        <v>40</v>
      </c>
      <c r="C37" s="16">
        <f t="shared" si="0"/>
        <v>4.4705882352941186</v>
      </c>
      <c r="D37" s="14">
        <v>76</v>
      </c>
      <c r="E37" s="20">
        <v>85</v>
      </c>
      <c r="F37" s="21">
        <f t="shared" si="1"/>
        <v>89.411764705882362</v>
      </c>
      <c r="H37" s="23"/>
    </row>
    <row r="38" spans="1:8" s="22" customFormat="1" ht="24.95" customHeight="1" x14ac:dyDescent="0.3">
      <c r="A38" s="14">
        <f t="shared" si="2"/>
        <v>35</v>
      </c>
      <c r="B38" s="28" t="s">
        <v>41</v>
      </c>
      <c r="C38" s="16">
        <f t="shared" si="0"/>
        <v>4.4210526315789478</v>
      </c>
      <c r="D38" s="14">
        <v>84</v>
      </c>
      <c r="E38" s="29">
        <v>95</v>
      </c>
      <c r="F38" s="21">
        <f t="shared" si="1"/>
        <v>88.421052631578945</v>
      </c>
      <c r="G38" s="19"/>
      <c r="H38" s="23"/>
    </row>
    <row r="39" spans="1:8" s="22" customFormat="1" ht="24.95" customHeight="1" x14ac:dyDescent="0.3">
      <c r="A39" s="14">
        <f t="shared" si="2"/>
        <v>36</v>
      </c>
      <c r="B39" s="15" t="s">
        <v>42</v>
      </c>
      <c r="C39" s="16">
        <f t="shared" si="0"/>
        <v>4.4117647058823533</v>
      </c>
      <c r="D39" s="14">
        <v>75</v>
      </c>
      <c r="E39" s="20">
        <v>85</v>
      </c>
      <c r="F39" s="21">
        <f t="shared" si="1"/>
        <v>88.235294117647058</v>
      </c>
      <c r="H39" s="23"/>
    </row>
    <row r="40" spans="1:8" s="22" customFormat="1" ht="24.95" customHeight="1" x14ac:dyDescent="0.3">
      <c r="A40" s="14">
        <f t="shared" si="2"/>
        <v>37</v>
      </c>
      <c r="B40" s="15" t="s">
        <v>43</v>
      </c>
      <c r="C40" s="16">
        <f t="shared" si="0"/>
        <v>4.4117647058823533</v>
      </c>
      <c r="D40" s="14">
        <v>75</v>
      </c>
      <c r="E40" s="20">
        <v>85</v>
      </c>
      <c r="F40" s="21">
        <f t="shared" si="1"/>
        <v>88.235294117647058</v>
      </c>
      <c r="G40" s="19"/>
      <c r="H40" s="23"/>
    </row>
    <row r="41" spans="1:8" s="22" customFormat="1" ht="24.95" customHeight="1" x14ac:dyDescent="0.3">
      <c r="A41" s="14">
        <f t="shared" si="2"/>
        <v>38</v>
      </c>
      <c r="B41" s="37" t="s">
        <v>44</v>
      </c>
      <c r="C41" s="16">
        <f t="shared" si="0"/>
        <v>4.4117647058823533</v>
      </c>
      <c r="D41" s="14">
        <v>75</v>
      </c>
      <c r="E41" s="38">
        <v>85</v>
      </c>
      <c r="F41" s="21">
        <f t="shared" si="1"/>
        <v>88.235294117647058</v>
      </c>
      <c r="H41" s="23"/>
    </row>
    <row r="42" spans="1:8" s="22" customFormat="1" ht="24.95" customHeight="1" x14ac:dyDescent="0.3">
      <c r="A42" s="14">
        <f t="shared" si="2"/>
        <v>39</v>
      </c>
      <c r="B42" s="28" t="s">
        <v>45</v>
      </c>
      <c r="C42" s="16">
        <f t="shared" si="0"/>
        <v>4.4117647058823533</v>
      </c>
      <c r="D42" s="14">
        <v>75</v>
      </c>
      <c r="E42" s="29">
        <v>85</v>
      </c>
      <c r="F42" s="21">
        <f t="shared" si="1"/>
        <v>88.235294117647058</v>
      </c>
      <c r="G42" s="19"/>
      <c r="H42" s="23"/>
    </row>
    <row r="43" spans="1:8" s="22" customFormat="1" ht="24.95" customHeight="1" x14ac:dyDescent="0.3">
      <c r="A43" s="14">
        <f t="shared" si="2"/>
        <v>40</v>
      </c>
      <c r="B43" s="28" t="s">
        <v>46</v>
      </c>
      <c r="C43" s="16">
        <f t="shared" si="0"/>
        <v>4.3684210526315788</v>
      </c>
      <c r="D43" s="14">
        <v>83</v>
      </c>
      <c r="E43" s="29">
        <v>95</v>
      </c>
      <c r="F43" s="21">
        <f t="shared" si="1"/>
        <v>87.368421052631589</v>
      </c>
      <c r="H43" s="23"/>
    </row>
    <row r="44" spans="1:8" s="22" customFormat="1" ht="24.95" customHeight="1" x14ac:dyDescent="0.3">
      <c r="A44" s="14">
        <f t="shared" si="2"/>
        <v>41</v>
      </c>
      <c r="B44" s="32" t="s">
        <v>47</v>
      </c>
      <c r="C44" s="16">
        <f t="shared" si="0"/>
        <v>4.3684210526315788</v>
      </c>
      <c r="D44" s="14">
        <v>83</v>
      </c>
      <c r="E44" s="33">
        <v>95</v>
      </c>
      <c r="F44" s="21">
        <f t="shared" si="1"/>
        <v>87.368421052631589</v>
      </c>
      <c r="G44" s="19"/>
      <c r="H44" s="23"/>
    </row>
    <row r="45" spans="1:8" s="22" customFormat="1" ht="24.95" customHeight="1" x14ac:dyDescent="0.3">
      <c r="A45" s="14">
        <f t="shared" si="2"/>
        <v>42</v>
      </c>
      <c r="B45" s="15" t="s">
        <v>48</v>
      </c>
      <c r="C45" s="16">
        <f t="shared" si="0"/>
        <v>4.3529411764705888</v>
      </c>
      <c r="D45" s="14">
        <v>74</v>
      </c>
      <c r="E45" s="20">
        <v>85</v>
      </c>
      <c r="F45" s="21">
        <f t="shared" si="1"/>
        <v>87.058823529411768</v>
      </c>
      <c r="G45" s="19"/>
      <c r="H45" s="23"/>
    </row>
    <row r="46" spans="1:8" s="22" customFormat="1" ht="24.95" customHeight="1" x14ac:dyDescent="0.3">
      <c r="A46" s="14">
        <f t="shared" si="2"/>
        <v>43</v>
      </c>
      <c r="B46" s="26" t="s">
        <v>49</v>
      </c>
      <c r="C46" s="16">
        <f t="shared" si="0"/>
        <v>4.3529411764705888</v>
      </c>
      <c r="D46" s="14">
        <v>74</v>
      </c>
      <c r="E46" s="27">
        <v>85</v>
      </c>
      <c r="F46" s="21">
        <f t="shared" si="1"/>
        <v>87.058823529411768</v>
      </c>
      <c r="H46" s="23"/>
    </row>
    <row r="47" spans="1:8" s="22" customFormat="1" ht="24.95" customHeight="1" x14ac:dyDescent="0.3">
      <c r="A47" s="14">
        <f t="shared" si="2"/>
        <v>44</v>
      </c>
      <c r="B47" s="28" t="s">
        <v>50</v>
      </c>
      <c r="C47" s="16">
        <f t="shared" si="0"/>
        <v>4.3529411764705888</v>
      </c>
      <c r="D47" s="14">
        <v>74</v>
      </c>
      <c r="E47" s="29">
        <v>85</v>
      </c>
      <c r="F47" s="21">
        <f t="shared" si="1"/>
        <v>87.058823529411768</v>
      </c>
      <c r="G47" s="19"/>
      <c r="H47" s="23"/>
    </row>
    <row r="48" spans="1:8" s="22" customFormat="1" ht="24.95" customHeight="1" x14ac:dyDescent="0.3">
      <c r="A48" s="14">
        <f t="shared" si="2"/>
        <v>45</v>
      </c>
      <c r="B48" s="32" t="s">
        <v>51</v>
      </c>
      <c r="C48" s="16">
        <f t="shared" si="0"/>
        <v>4.3333333333333339</v>
      </c>
      <c r="D48" s="14">
        <v>52</v>
      </c>
      <c r="E48" s="33">
        <v>60</v>
      </c>
      <c r="F48" s="21">
        <f t="shared" si="1"/>
        <v>86.666666666666671</v>
      </c>
      <c r="H48" s="23"/>
    </row>
    <row r="49" spans="1:8" s="22" customFormat="1" ht="24.95" customHeight="1" x14ac:dyDescent="0.3">
      <c r="A49" s="14">
        <f t="shared" si="2"/>
        <v>46</v>
      </c>
      <c r="B49" s="24" t="s">
        <v>52</v>
      </c>
      <c r="C49" s="16">
        <f t="shared" si="0"/>
        <v>4.2941176470588234</v>
      </c>
      <c r="D49" s="14">
        <v>73</v>
      </c>
      <c r="E49" s="25">
        <v>85</v>
      </c>
      <c r="F49" s="21">
        <f t="shared" si="1"/>
        <v>85.882352941176464</v>
      </c>
      <c r="G49" s="19"/>
      <c r="H49" s="23"/>
    </row>
    <row r="50" spans="1:8" s="22" customFormat="1" ht="24.95" customHeight="1" x14ac:dyDescent="0.3">
      <c r="A50" s="14">
        <f t="shared" si="2"/>
        <v>47</v>
      </c>
      <c r="B50" s="15" t="s">
        <v>53</v>
      </c>
      <c r="C50" s="16">
        <f t="shared" si="0"/>
        <v>4.2631578947368416</v>
      </c>
      <c r="D50" s="14">
        <v>81</v>
      </c>
      <c r="E50" s="20">
        <v>95</v>
      </c>
      <c r="F50" s="21">
        <f t="shared" si="1"/>
        <v>85.263157894736835</v>
      </c>
      <c r="H50" s="23"/>
    </row>
    <row r="51" spans="1:8" s="22" customFormat="1" ht="24.95" customHeight="1" x14ac:dyDescent="0.3">
      <c r="A51" s="14">
        <f t="shared" si="2"/>
        <v>48</v>
      </c>
      <c r="B51" s="26" t="s">
        <v>54</v>
      </c>
      <c r="C51" s="16">
        <f t="shared" si="0"/>
        <v>4.2352941176470589</v>
      </c>
      <c r="D51" s="14">
        <v>72</v>
      </c>
      <c r="E51" s="27">
        <v>85</v>
      </c>
      <c r="F51" s="21">
        <f t="shared" si="1"/>
        <v>84.705882352941174</v>
      </c>
      <c r="G51" s="19"/>
      <c r="H51" s="23"/>
    </row>
    <row r="52" spans="1:8" s="22" customFormat="1" ht="24.95" customHeight="1" x14ac:dyDescent="0.3">
      <c r="A52" s="14">
        <f t="shared" si="2"/>
        <v>49</v>
      </c>
      <c r="B52" s="28" t="s">
        <v>55</v>
      </c>
      <c r="C52" s="16">
        <f t="shared" si="0"/>
        <v>4.2222222222222223</v>
      </c>
      <c r="D52" s="14">
        <v>76</v>
      </c>
      <c r="E52" s="29">
        <v>90</v>
      </c>
      <c r="F52" s="21">
        <f t="shared" si="1"/>
        <v>84.444444444444443</v>
      </c>
      <c r="H52" s="23"/>
    </row>
    <row r="53" spans="1:8" s="22" customFormat="1" ht="24.95" customHeight="1" x14ac:dyDescent="0.3">
      <c r="A53" s="14">
        <f t="shared" si="2"/>
        <v>50</v>
      </c>
      <c r="B53" s="24" t="s">
        <v>56</v>
      </c>
      <c r="C53" s="16">
        <f t="shared" si="0"/>
        <v>4.2105263157894735</v>
      </c>
      <c r="D53" s="14">
        <v>80</v>
      </c>
      <c r="E53" s="25">
        <v>95</v>
      </c>
      <c r="F53" s="21">
        <f t="shared" si="1"/>
        <v>84.210526315789465</v>
      </c>
      <c r="G53" s="19"/>
      <c r="H53" s="23"/>
    </row>
    <row r="54" spans="1:8" s="22" customFormat="1" ht="24.95" customHeight="1" x14ac:dyDescent="0.3">
      <c r="A54" s="14">
        <f t="shared" si="2"/>
        <v>51</v>
      </c>
      <c r="B54" s="34" t="s">
        <v>57</v>
      </c>
      <c r="C54" s="16">
        <f t="shared" si="0"/>
        <v>4.2105263157894735</v>
      </c>
      <c r="D54" s="14">
        <v>80</v>
      </c>
      <c r="E54" s="35">
        <v>95</v>
      </c>
      <c r="F54" s="21">
        <f t="shared" si="1"/>
        <v>84.210526315789465</v>
      </c>
      <c r="H54" s="23"/>
    </row>
    <row r="55" spans="1:8" s="22" customFormat="1" ht="24.95" customHeight="1" x14ac:dyDescent="0.3">
      <c r="A55" s="14">
        <f t="shared" si="2"/>
        <v>52</v>
      </c>
      <c r="B55" s="15" t="s">
        <v>58</v>
      </c>
      <c r="C55" s="16">
        <f t="shared" si="0"/>
        <v>4.2105263157894735</v>
      </c>
      <c r="D55" s="14">
        <v>80</v>
      </c>
      <c r="E55" s="20">
        <v>95</v>
      </c>
      <c r="F55" s="21">
        <f t="shared" si="1"/>
        <v>84.210526315789465</v>
      </c>
      <c r="G55" s="19"/>
      <c r="H55" s="23"/>
    </row>
    <row r="56" spans="1:8" s="22" customFormat="1" ht="24.95" customHeight="1" x14ac:dyDescent="0.3">
      <c r="A56" s="14">
        <f t="shared" si="2"/>
        <v>53</v>
      </c>
      <c r="B56" s="15" t="s">
        <v>59</v>
      </c>
      <c r="C56" s="16">
        <f t="shared" si="0"/>
        <v>4.1764705882352935</v>
      </c>
      <c r="D56" s="14">
        <v>71</v>
      </c>
      <c r="E56" s="20">
        <v>85</v>
      </c>
      <c r="F56" s="21">
        <f t="shared" si="1"/>
        <v>83.529411764705884</v>
      </c>
      <c r="H56" s="23"/>
    </row>
    <row r="57" spans="1:8" s="22" customFormat="1" ht="24.95" customHeight="1" x14ac:dyDescent="0.3">
      <c r="A57" s="14">
        <f t="shared" si="2"/>
        <v>54</v>
      </c>
      <c r="B57" s="32" t="s">
        <v>60</v>
      </c>
      <c r="C57" s="16">
        <f t="shared" si="0"/>
        <v>4.1578947368421053</v>
      </c>
      <c r="D57" s="14">
        <v>79</v>
      </c>
      <c r="E57" s="33">
        <v>95</v>
      </c>
      <c r="F57" s="21">
        <f t="shared" si="1"/>
        <v>83.15789473684211</v>
      </c>
      <c r="G57" s="19"/>
      <c r="H57" s="23"/>
    </row>
    <row r="58" spans="1:8" s="22" customFormat="1" ht="24.95" customHeight="1" x14ac:dyDescent="0.3">
      <c r="A58" s="14">
        <f t="shared" si="2"/>
        <v>55</v>
      </c>
      <c r="B58" s="34" t="s">
        <v>61</v>
      </c>
      <c r="C58" s="16">
        <f t="shared" si="0"/>
        <v>4.117647058823529</v>
      </c>
      <c r="D58" s="14">
        <v>70</v>
      </c>
      <c r="E58" s="35">
        <v>85</v>
      </c>
      <c r="F58" s="21">
        <f t="shared" si="1"/>
        <v>82.35294117647058</v>
      </c>
      <c r="H58" s="23"/>
    </row>
    <row r="59" spans="1:8" s="22" customFormat="1" ht="24.95" customHeight="1" x14ac:dyDescent="0.3">
      <c r="A59" s="14">
        <f t="shared" si="2"/>
        <v>56</v>
      </c>
      <c r="B59" s="24" t="s">
        <v>62</v>
      </c>
      <c r="C59" s="16">
        <f t="shared" si="0"/>
        <v>4.117647058823529</v>
      </c>
      <c r="D59" s="14">
        <v>70</v>
      </c>
      <c r="E59" s="25">
        <v>85</v>
      </c>
      <c r="F59" s="21">
        <f t="shared" si="1"/>
        <v>82.35294117647058</v>
      </c>
      <c r="G59" s="19"/>
      <c r="H59" s="23"/>
    </row>
    <row r="60" spans="1:8" s="22" customFormat="1" ht="24.95" customHeight="1" x14ac:dyDescent="0.3">
      <c r="A60" s="14">
        <f t="shared" si="2"/>
        <v>57</v>
      </c>
      <c r="B60" s="24" t="s">
        <v>63</v>
      </c>
      <c r="C60" s="16">
        <f t="shared" si="0"/>
        <v>4.117647058823529</v>
      </c>
      <c r="D60" s="14">
        <v>70</v>
      </c>
      <c r="E60" s="25">
        <v>85</v>
      </c>
      <c r="F60" s="21">
        <f t="shared" si="1"/>
        <v>82.35294117647058</v>
      </c>
      <c r="H60" s="23"/>
    </row>
    <row r="61" spans="1:8" s="22" customFormat="1" ht="24.95" customHeight="1" x14ac:dyDescent="0.3">
      <c r="A61" s="14">
        <f t="shared" si="2"/>
        <v>58</v>
      </c>
      <c r="B61" s="39" t="s">
        <v>64</v>
      </c>
      <c r="C61" s="16">
        <f t="shared" si="0"/>
        <v>4.117647058823529</v>
      </c>
      <c r="D61" s="14">
        <v>70</v>
      </c>
      <c r="E61" s="40">
        <v>85</v>
      </c>
      <c r="F61" s="21">
        <f t="shared" si="1"/>
        <v>82.35294117647058</v>
      </c>
      <c r="G61" s="19"/>
      <c r="H61" s="23"/>
    </row>
    <row r="62" spans="1:8" s="22" customFormat="1" ht="24.95" customHeight="1" x14ac:dyDescent="0.3">
      <c r="A62" s="14">
        <f t="shared" si="2"/>
        <v>59</v>
      </c>
      <c r="B62" s="32" t="s">
        <v>65</v>
      </c>
      <c r="C62" s="16">
        <f t="shared" si="0"/>
        <v>4.1111111111111107</v>
      </c>
      <c r="D62" s="14">
        <v>74</v>
      </c>
      <c r="E62" s="33">
        <v>90</v>
      </c>
      <c r="F62" s="21">
        <f t="shared" si="1"/>
        <v>82.222222222222214</v>
      </c>
      <c r="H62" s="23"/>
    </row>
    <row r="63" spans="1:8" s="22" customFormat="1" ht="24.95" customHeight="1" x14ac:dyDescent="0.3">
      <c r="A63" s="14">
        <f t="shared" si="2"/>
        <v>60</v>
      </c>
      <c r="B63" s="28" t="s">
        <v>66</v>
      </c>
      <c r="C63" s="16">
        <f t="shared" si="0"/>
        <v>4.1052631578947372</v>
      </c>
      <c r="D63" s="14">
        <v>78</v>
      </c>
      <c r="E63" s="29">
        <v>95</v>
      </c>
      <c r="F63" s="21">
        <f t="shared" si="1"/>
        <v>82.10526315789474</v>
      </c>
      <c r="G63" s="19"/>
      <c r="H63" s="23"/>
    </row>
    <row r="64" spans="1:8" s="22" customFormat="1" ht="24.95" customHeight="1" x14ac:dyDescent="0.3">
      <c r="A64" s="14">
        <f t="shared" si="2"/>
        <v>61</v>
      </c>
      <c r="B64" s="39" t="s">
        <v>67</v>
      </c>
      <c r="C64" s="16">
        <f t="shared" si="0"/>
        <v>4.1052631578947372</v>
      </c>
      <c r="D64" s="14">
        <v>78</v>
      </c>
      <c r="E64" s="40">
        <v>95</v>
      </c>
      <c r="F64" s="21">
        <f t="shared" si="1"/>
        <v>82.10526315789474</v>
      </c>
      <c r="H64" s="23"/>
    </row>
    <row r="65" spans="1:8" s="22" customFormat="1" ht="24.95" customHeight="1" x14ac:dyDescent="0.3">
      <c r="A65" s="14">
        <f t="shared" si="2"/>
        <v>62</v>
      </c>
      <c r="B65" s="28" t="s">
        <v>68</v>
      </c>
      <c r="C65" s="16">
        <f t="shared" si="0"/>
        <v>4.1052631578947372</v>
      </c>
      <c r="D65" s="14">
        <v>78</v>
      </c>
      <c r="E65" s="29">
        <v>95</v>
      </c>
      <c r="F65" s="21">
        <f t="shared" si="1"/>
        <v>82.10526315789474</v>
      </c>
      <c r="G65" s="19"/>
      <c r="H65" s="23"/>
    </row>
    <row r="66" spans="1:8" s="22" customFormat="1" ht="24.95" customHeight="1" x14ac:dyDescent="0.3">
      <c r="A66" s="14">
        <f t="shared" si="2"/>
        <v>63</v>
      </c>
      <c r="B66" s="15" t="s">
        <v>69</v>
      </c>
      <c r="C66" s="16">
        <f t="shared" si="0"/>
        <v>4.0588235294117645</v>
      </c>
      <c r="D66" s="14">
        <v>69</v>
      </c>
      <c r="E66" s="20">
        <v>85</v>
      </c>
      <c r="F66" s="21">
        <f t="shared" si="1"/>
        <v>81.17647058823529</v>
      </c>
      <c r="H66" s="23"/>
    </row>
    <row r="67" spans="1:8" s="22" customFormat="1" ht="24.95" customHeight="1" x14ac:dyDescent="0.3">
      <c r="A67" s="14">
        <f t="shared" si="2"/>
        <v>64</v>
      </c>
      <c r="B67" s="24" t="s">
        <v>70</v>
      </c>
      <c r="C67" s="16">
        <f t="shared" si="0"/>
        <v>4.0588235294117645</v>
      </c>
      <c r="D67" s="14">
        <v>69</v>
      </c>
      <c r="E67" s="25">
        <v>85</v>
      </c>
      <c r="F67" s="21">
        <f t="shared" si="1"/>
        <v>81.17647058823529</v>
      </c>
      <c r="G67" s="19"/>
      <c r="H67" s="23"/>
    </row>
    <row r="68" spans="1:8" s="22" customFormat="1" ht="24.95" customHeight="1" x14ac:dyDescent="0.3">
      <c r="A68" s="14">
        <f t="shared" si="2"/>
        <v>65</v>
      </c>
      <c r="B68" s="28" t="s">
        <v>71</v>
      </c>
      <c r="C68" s="16">
        <f t="shared" ref="C68:C81" si="3">F68*5/100</f>
        <v>4.0588235294117645</v>
      </c>
      <c r="D68" s="14">
        <v>69</v>
      </c>
      <c r="E68" s="29">
        <v>85</v>
      </c>
      <c r="F68" s="21">
        <f t="shared" ref="F68:F81" si="4">D68/E68*100</f>
        <v>81.17647058823529</v>
      </c>
      <c r="H68" s="23"/>
    </row>
    <row r="69" spans="1:8" s="22" customFormat="1" ht="24.95" customHeight="1" x14ac:dyDescent="0.3">
      <c r="A69" s="14">
        <f t="shared" si="2"/>
        <v>66</v>
      </c>
      <c r="B69" s="32" t="s">
        <v>72</v>
      </c>
      <c r="C69" s="16">
        <f t="shared" si="3"/>
        <v>4.0588235294117645</v>
      </c>
      <c r="D69" s="14">
        <v>69</v>
      </c>
      <c r="E69" s="33">
        <v>85</v>
      </c>
      <c r="F69" s="21">
        <f t="shared" si="4"/>
        <v>81.17647058823529</v>
      </c>
      <c r="G69" s="19"/>
      <c r="H69" s="23"/>
    </row>
    <row r="70" spans="1:8" s="22" customFormat="1" ht="24.95" customHeight="1" x14ac:dyDescent="0.3">
      <c r="A70" s="14">
        <f t="shared" si="2"/>
        <v>67</v>
      </c>
      <c r="B70" s="32" t="s">
        <v>73</v>
      </c>
      <c r="C70" s="16">
        <f t="shared" si="3"/>
        <v>4.0555555555555554</v>
      </c>
      <c r="D70" s="14">
        <v>73</v>
      </c>
      <c r="E70" s="33">
        <v>90</v>
      </c>
      <c r="F70" s="21">
        <f t="shared" si="4"/>
        <v>81.111111111111114</v>
      </c>
      <c r="H70" s="23"/>
    </row>
    <row r="71" spans="1:8" s="22" customFormat="1" ht="24.95" customHeight="1" x14ac:dyDescent="0.3">
      <c r="A71" s="14">
        <f t="shared" ref="A71:A81" si="5">A70+1</f>
        <v>68</v>
      </c>
      <c r="B71" s="24" t="s">
        <v>74</v>
      </c>
      <c r="C71" s="16">
        <f t="shared" si="3"/>
        <v>4.052631578947369</v>
      </c>
      <c r="D71" s="14">
        <v>77</v>
      </c>
      <c r="E71" s="25">
        <v>95</v>
      </c>
      <c r="F71" s="21">
        <f t="shared" si="4"/>
        <v>81.05263157894737</v>
      </c>
      <c r="H71" s="23"/>
    </row>
    <row r="72" spans="1:8" s="22" customFormat="1" ht="24.95" customHeight="1" x14ac:dyDescent="0.3">
      <c r="A72" s="14">
        <f t="shared" si="5"/>
        <v>69</v>
      </c>
      <c r="B72" s="34" t="s">
        <v>75</v>
      </c>
      <c r="C72" s="16">
        <f t="shared" si="3"/>
        <v>4.052631578947369</v>
      </c>
      <c r="D72" s="14">
        <v>77</v>
      </c>
      <c r="E72" s="35">
        <v>95</v>
      </c>
      <c r="F72" s="21">
        <f t="shared" si="4"/>
        <v>81.05263157894737</v>
      </c>
      <c r="G72" s="19"/>
      <c r="H72" s="23"/>
    </row>
    <row r="73" spans="1:8" s="22" customFormat="1" ht="24.95" customHeight="1" x14ac:dyDescent="0.3">
      <c r="A73" s="14">
        <f t="shared" si="5"/>
        <v>70</v>
      </c>
      <c r="B73" s="15" t="s">
        <v>76</v>
      </c>
      <c r="C73" s="16">
        <f t="shared" si="3"/>
        <v>4.052631578947369</v>
      </c>
      <c r="D73" s="14">
        <v>77</v>
      </c>
      <c r="E73" s="20">
        <v>95</v>
      </c>
      <c r="F73" s="21">
        <f t="shared" si="4"/>
        <v>81.05263157894737</v>
      </c>
      <c r="H73" s="23"/>
    </row>
    <row r="74" spans="1:8" s="22" customFormat="1" ht="24.95" customHeight="1" x14ac:dyDescent="0.3">
      <c r="A74" s="14">
        <f t="shared" si="5"/>
        <v>71</v>
      </c>
      <c r="B74" s="32" t="s">
        <v>77</v>
      </c>
      <c r="C74" s="16">
        <f t="shared" si="3"/>
        <v>4.052631578947369</v>
      </c>
      <c r="D74" s="14">
        <v>77</v>
      </c>
      <c r="E74" s="33">
        <v>95</v>
      </c>
      <c r="F74" s="21">
        <f t="shared" si="4"/>
        <v>81.05263157894737</v>
      </c>
      <c r="G74" s="19"/>
      <c r="H74" s="23"/>
    </row>
    <row r="75" spans="1:8" s="22" customFormat="1" ht="24.95" customHeight="1" x14ac:dyDescent="0.3">
      <c r="A75" s="14">
        <f t="shared" si="5"/>
        <v>72</v>
      </c>
      <c r="B75" s="39" t="s">
        <v>78</v>
      </c>
      <c r="C75" s="16">
        <f t="shared" si="3"/>
        <v>4</v>
      </c>
      <c r="D75" s="14">
        <v>68</v>
      </c>
      <c r="E75" s="40">
        <v>85</v>
      </c>
      <c r="F75" s="21">
        <f t="shared" si="4"/>
        <v>80</v>
      </c>
      <c r="H75" s="23"/>
    </row>
    <row r="76" spans="1:8" s="22" customFormat="1" ht="24.95" customHeight="1" x14ac:dyDescent="0.3">
      <c r="A76" s="14">
        <f t="shared" si="5"/>
        <v>73</v>
      </c>
      <c r="B76" s="26" t="s">
        <v>79</v>
      </c>
      <c r="C76" s="16">
        <f t="shared" si="3"/>
        <v>4</v>
      </c>
      <c r="D76" s="14">
        <v>76</v>
      </c>
      <c r="E76" s="27">
        <v>95</v>
      </c>
      <c r="F76" s="21">
        <f t="shared" si="4"/>
        <v>80</v>
      </c>
      <c r="G76" s="19"/>
      <c r="H76" s="23"/>
    </row>
    <row r="77" spans="1:8" s="22" customFormat="1" ht="24.95" customHeight="1" x14ac:dyDescent="0.3">
      <c r="A77" s="14">
        <f t="shared" si="5"/>
        <v>74</v>
      </c>
      <c r="B77" s="26" t="s">
        <v>80</v>
      </c>
      <c r="C77" s="16">
        <f t="shared" si="3"/>
        <v>3.8823529411764706</v>
      </c>
      <c r="D77" s="14">
        <v>66</v>
      </c>
      <c r="E77" s="27">
        <v>85</v>
      </c>
      <c r="F77" s="21">
        <f t="shared" si="4"/>
        <v>77.64705882352942</v>
      </c>
      <c r="H77" s="23"/>
    </row>
    <row r="78" spans="1:8" s="22" customFormat="1" ht="24.95" customHeight="1" x14ac:dyDescent="0.3">
      <c r="A78" s="14">
        <f t="shared" si="5"/>
        <v>75</v>
      </c>
      <c r="B78" s="28" t="s">
        <v>81</v>
      </c>
      <c r="C78" s="16">
        <f t="shared" si="3"/>
        <v>3.7894736842105265</v>
      </c>
      <c r="D78" s="14">
        <v>72</v>
      </c>
      <c r="E78" s="29">
        <v>95</v>
      </c>
      <c r="F78" s="21">
        <f t="shared" si="4"/>
        <v>75.789473684210535</v>
      </c>
      <c r="G78" s="19"/>
      <c r="H78" s="23"/>
    </row>
    <row r="79" spans="1:8" s="22" customFormat="1" ht="24.95" customHeight="1" x14ac:dyDescent="0.3">
      <c r="A79" s="14">
        <f t="shared" si="5"/>
        <v>76</v>
      </c>
      <c r="B79" s="15" t="s">
        <v>82</v>
      </c>
      <c r="C79" s="16">
        <f t="shared" si="3"/>
        <v>3.3684210526315788</v>
      </c>
      <c r="D79" s="14">
        <v>64</v>
      </c>
      <c r="E79" s="20">
        <v>95</v>
      </c>
      <c r="F79" s="21">
        <f t="shared" si="4"/>
        <v>67.368421052631575</v>
      </c>
      <c r="G79" s="19"/>
      <c r="H79" s="23"/>
    </row>
    <row r="80" spans="1:8" s="22" customFormat="1" ht="24.95" customHeight="1" x14ac:dyDescent="0.3">
      <c r="A80" s="14">
        <f t="shared" si="5"/>
        <v>77</v>
      </c>
      <c r="B80" s="32" t="s">
        <v>83</v>
      </c>
      <c r="C80" s="16">
        <f t="shared" si="3"/>
        <v>3.3157894736842106</v>
      </c>
      <c r="D80" s="14">
        <v>63</v>
      </c>
      <c r="E80" s="33">
        <v>95</v>
      </c>
      <c r="F80" s="21">
        <f t="shared" si="4"/>
        <v>66.315789473684205</v>
      </c>
      <c r="H80" s="23"/>
    </row>
    <row r="81" spans="1:39" s="43" customFormat="1" ht="24.95" customHeight="1" x14ac:dyDescent="0.3">
      <c r="A81" s="14">
        <f t="shared" si="5"/>
        <v>78</v>
      </c>
      <c r="B81" s="34" t="s">
        <v>84</v>
      </c>
      <c r="C81" s="16">
        <f t="shared" si="3"/>
        <v>3.1764705882352939</v>
      </c>
      <c r="D81" s="14">
        <v>54</v>
      </c>
      <c r="E81" s="41">
        <v>85</v>
      </c>
      <c r="F81" s="18">
        <f t="shared" si="4"/>
        <v>63.529411764705877</v>
      </c>
      <c r="G81" s="19"/>
      <c r="H81" s="23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</row>
    <row r="82" spans="1:39" s="49" customFormat="1" ht="41.25" customHeight="1" x14ac:dyDescent="0.3">
      <c r="A82" s="44"/>
      <c r="B82" s="45" t="s">
        <v>85</v>
      </c>
      <c r="C82" s="46">
        <f>SUM(C4:C81)/A81</f>
        <v>4.3573678268843778</v>
      </c>
      <c r="D82" s="45" t="s">
        <v>86</v>
      </c>
      <c r="E82" s="45" t="s">
        <v>86</v>
      </c>
      <c r="F82" s="47" t="s">
        <v>86</v>
      </c>
      <c r="G82" s="48"/>
    </row>
    <row r="83" spans="1:39" s="2" customFormat="1" x14ac:dyDescent="0.25">
      <c r="B83" s="4"/>
      <c r="C83" s="5"/>
      <c r="D83" s="6"/>
      <c r="E83" s="4"/>
      <c r="F83" s="7"/>
    </row>
    <row r="84" spans="1:39" s="2" customFormat="1" x14ac:dyDescent="0.25">
      <c r="B84" s="4"/>
      <c r="C84" s="5"/>
      <c r="D84" s="6"/>
      <c r="E84" s="4"/>
      <c r="F84" s="7"/>
    </row>
    <row r="85" spans="1:39" s="2" customFormat="1" x14ac:dyDescent="0.25">
      <c r="B85" s="4"/>
      <c r="C85" s="5"/>
      <c r="D85" s="6"/>
      <c r="E85" s="4"/>
      <c r="F85" s="7"/>
    </row>
    <row r="86" spans="1:39" s="2" customFormat="1" x14ac:dyDescent="0.25">
      <c r="B86" s="4"/>
      <c r="C86" s="5"/>
      <c r="D86" s="6"/>
      <c r="E86" s="4"/>
      <c r="F86" s="7"/>
    </row>
    <row r="87" spans="1:39" s="2" customFormat="1" x14ac:dyDescent="0.25">
      <c r="B87" s="4"/>
      <c r="C87" s="5"/>
      <c r="D87" s="6"/>
      <c r="E87" s="4"/>
      <c r="F87" s="7"/>
    </row>
    <row r="88" spans="1:39" s="2" customFormat="1" x14ac:dyDescent="0.25">
      <c r="B88" s="4"/>
      <c r="C88" s="5"/>
      <c r="D88" s="6"/>
      <c r="E88" s="4"/>
      <c r="F88" s="7"/>
    </row>
    <row r="89" spans="1:39" s="2" customFormat="1" x14ac:dyDescent="0.25">
      <c r="B89" s="4"/>
      <c r="C89" s="5"/>
      <c r="D89" s="6"/>
      <c r="E89" s="4"/>
      <c r="F89" s="7"/>
    </row>
    <row r="90" spans="1:39" s="2" customFormat="1" x14ac:dyDescent="0.25">
      <c r="B90" s="4"/>
      <c r="C90" s="5"/>
      <c r="D90" s="6"/>
      <c r="E90" s="4"/>
      <c r="F90" s="7"/>
    </row>
    <row r="91" spans="1:39" s="2" customFormat="1" x14ac:dyDescent="0.25">
      <c r="B91" s="4"/>
      <c r="C91" s="5"/>
      <c r="D91" s="6"/>
      <c r="E91" s="4"/>
      <c r="F91" s="7"/>
    </row>
    <row r="92" spans="1:39" s="2" customFormat="1" x14ac:dyDescent="0.25">
      <c r="B92" s="4"/>
      <c r="C92" s="5"/>
      <c r="D92" s="6"/>
      <c r="E92" s="4"/>
      <c r="F92" s="7"/>
    </row>
    <row r="93" spans="1:39" s="2" customFormat="1" x14ac:dyDescent="0.25">
      <c r="B93" s="4"/>
      <c r="C93" s="5"/>
      <c r="D93" s="6"/>
      <c r="E93" s="4"/>
      <c r="F93" s="7"/>
    </row>
    <row r="94" spans="1:39" s="2" customFormat="1" x14ac:dyDescent="0.25">
      <c r="B94" s="4"/>
      <c r="C94" s="5"/>
      <c r="D94" s="6"/>
      <c r="E94" s="4"/>
      <c r="F94" s="7"/>
    </row>
    <row r="95" spans="1:39" s="2" customFormat="1" x14ac:dyDescent="0.25">
      <c r="B95" s="4"/>
      <c r="C95" s="5"/>
      <c r="D95" s="6"/>
      <c r="E95" s="4"/>
      <c r="F95" s="7"/>
    </row>
    <row r="96" spans="1:39" s="2" customFormat="1" x14ac:dyDescent="0.25">
      <c r="B96" s="4"/>
      <c r="C96" s="5"/>
      <c r="D96" s="6"/>
      <c r="E96" s="4"/>
      <c r="F96" s="7"/>
    </row>
    <row r="97" spans="2:6" s="2" customFormat="1" x14ac:dyDescent="0.25">
      <c r="B97" s="4"/>
      <c r="C97" s="5"/>
      <c r="D97" s="6"/>
      <c r="E97" s="4"/>
      <c r="F97" s="7"/>
    </row>
    <row r="98" spans="2:6" s="2" customFormat="1" x14ac:dyDescent="0.25">
      <c r="B98" s="4"/>
      <c r="C98" s="5"/>
      <c r="D98" s="6"/>
      <c r="E98" s="4"/>
      <c r="F98" s="7"/>
    </row>
    <row r="99" spans="2:6" s="2" customFormat="1" x14ac:dyDescent="0.25">
      <c r="B99" s="4"/>
      <c r="C99" s="5"/>
      <c r="D99" s="6"/>
      <c r="E99" s="4"/>
      <c r="F99" s="7"/>
    </row>
    <row r="100" spans="2:6" s="2" customFormat="1" x14ac:dyDescent="0.25">
      <c r="B100" s="4"/>
      <c r="C100" s="5"/>
      <c r="D100" s="6"/>
      <c r="E100" s="4"/>
      <c r="F100" s="7"/>
    </row>
    <row r="101" spans="2:6" s="2" customFormat="1" x14ac:dyDescent="0.25">
      <c r="B101" s="4"/>
      <c r="C101" s="5"/>
      <c r="D101" s="6"/>
      <c r="E101" s="4"/>
      <c r="F101" s="7"/>
    </row>
    <row r="102" spans="2:6" s="2" customFormat="1" x14ac:dyDescent="0.25">
      <c r="B102" s="4"/>
      <c r="C102" s="5"/>
      <c r="D102" s="6"/>
      <c r="E102" s="4"/>
      <c r="F102" s="7"/>
    </row>
  </sheetData>
  <mergeCells count="1">
    <mergeCell ref="A1:F1"/>
  </mergeCells>
  <pageMargins left="0.51181102362204722" right="0.51181102362204722" top="0.15748031496062992" bottom="0.15748031496062992" header="0.31496062992125984" footer="0.31496062992125984"/>
  <pageSetup paperSize="9" scale="1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 2025</vt:lpstr>
      <vt:lpstr>'рейтинг 2025'!Заголовки_для_печати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Мухина Ирина Сергеевна</dc:creator>
  <cp:lastModifiedBy>Мухина Ирина Сергеевна</cp:lastModifiedBy>
  <dcterms:created xsi:type="dcterms:W3CDTF">2026-03-27T08:38:17Z</dcterms:created>
  <dcterms:modified xsi:type="dcterms:W3CDTF">2026-03-27T08:38:41Z</dcterms:modified>
</cp:coreProperties>
</file>